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88CE56F-F2BE-4816-995F-155035C46D1A}" xr6:coauthVersionLast="37" xr6:coauthVersionMax="37" xr10:uidLastSave="{00000000-0000-0000-0000-000000000000}"/>
  <bookViews>
    <workbookView xWindow="0" yWindow="0" windowWidth="20490" windowHeight="736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81" i="1"/>
  <c r="L62" i="1"/>
  <c r="I24" i="1"/>
  <c r="L100" i="1"/>
  <c r="L24" i="1"/>
  <c r="H119" i="1"/>
  <c r="J100" i="1"/>
  <c r="J195" i="1"/>
  <c r="F100" i="1"/>
  <c r="H195" i="1"/>
  <c r="F195" i="1"/>
  <c r="F176" i="1"/>
  <c r="J176" i="1"/>
  <c r="H157" i="1"/>
  <c r="F157" i="1"/>
  <c r="J157" i="1"/>
  <c r="H138" i="1"/>
  <c r="J138" i="1"/>
  <c r="F138" i="1"/>
  <c r="I100" i="1"/>
  <c r="H100" i="1"/>
  <c r="G100" i="1"/>
  <c r="I81" i="1"/>
  <c r="H81" i="1"/>
  <c r="J81" i="1"/>
  <c r="G81" i="1"/>
  <c r="F81" i="1"/>
  <c r="F62" i="1"/>
  <c r="J62" i="1"/>
  <c r="I62" i="1"/>
  <c r="H62" i="1"/>
  <c r="G62" i="1"/>
  <c r="F43" i="1"/>
  <c r="L43" i="1"/>
  <c r="J43" i="1"/>
  <c r="I43" i="1"/>
  <c r="J24" i="1"/>
  <c r="H24" i="1"/>
  <c r="G24" i="1"/>
  <c r="F24" i="1"/>
  <c r="L196" i="1" l="1"/>
  <c r="F196" i="1"/>
  <c r="G196" i="1"/>
  <c r="H196" i="1"/>
  <c r="J196" i="1"/>
  <c r="I196" i="1"/>
</calcChain>
</file>

<file path=xl/sharedStrings.xml><?xml version="1.0" encoding="utf-8"?>
<sst xmlns="http://schemas.openxmlformats.org/spreadsheetml/2006/main" count="262" uniqueCount="84">
  <si>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</si>
  <si>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</si>
  <si>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</si>
  <si>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</si>
  <si>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</si>
  <si>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</si>
  <si>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</si>
  <si>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</si>
  <si>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</si>
  <si>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</si>
  <si>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</si>
  <si>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</si>
  <si>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</si>
  <si>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</si>
  <si>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</si>
  <si>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</si>
  <si>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</si>
  <si>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</si>
  <si>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</si>
  <si>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</si>
  <si>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</si>
  <si>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</si>
  <si>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</si>
  <si>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</si>
  <si>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</si>
  <si>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</si>
  <si>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</si>
  <si>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</si>
  <si>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</si>
  <si>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</si>
  <si>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</si>
  <si>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</si>
  <si>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</si>
  <si>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</si>
  <si>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</si>
  <si>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</si>
  <si>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</si>
  <si>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</si>
  <si>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</si>
  <si>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мясная с соусом</t>
  </si>
  <si>
    <t>100-50</t>
  </si>
  <si>
    <t>Каша перловая рассыпчатая с маслом сливочным</t>
  </si>
  <si>
    <t>150-8</t>
  </si>
  <si>
    <t>Чай с сахаром</t>
  </si>
  <si>
    <t>Хлеб йодированный</t>
  </si>
  <si>
    <t>Щи  из свежей капусты на костном бульоне</t>
  </si>
  <si>
    <t>Плов из говядины</t>
  </si>
  <si>
    <t>Яблоко</t>
  </si>
  <si>
    <t>150-7</t>
  </si>
  <si>
    <t>Компот из сх/фруктов</t>
  </si>
  <si>
    <t>сладкое</t>
  </si>
  <si>
    <t>Йогурт</t>
  </si>
  <si>
    <t>Борщ на костном бульоне</t>
  </si>
  <si>
    <t>Яйцо вареное</t>
  </si>
  <si>
    <t>Чай с молоком</t>
  </si>
  <si>
    <t>Суп лапша домашняя на костном бульоне</t>
  </si>
  <si>
    <t>Напиток из шиповника</t>
  </si>
  <si>
    <t>Картофельное пюре</t>
  </si>
  <si>
    <t>Суп с рыбными консервами (сайра)</t>
  </si>
  <si>
    <t>Сок натуральный</t>
  </si>
  <si>
    <t>Директор школы</t>
  </si>
  <si>
    <t>Круглова А.Б.</t>
  </si>
  <si>
    <t>Рассольник  на костном бульоне</t>
  </si>
  <si>
    <t>Котлеты мясные с соусом</t>
  </si>
  <si>
    <t>Котлеты мясная с соусом</t>
  </si>
  <si>
    <t>Каша гречневая рассыпчатая с маслом сливочным</t>
  </si>
  <si>
    <t>Чай с  сахаром</t>
  </si>
  <si>
    <t>Суп картофельный с макаронными изд. на костном бульоне</t>
  </si>
  <si>
    <t>Сыр молочный</t>
  </si>
  <si>
    <t>Биточки  мясные  с  соусом</t>
  </si>
  <si>
    <t>Тефтели   мясные с соусом</t>
  </si>
  <si>
    <t>Макаронные изд.отварные с маслом сливочным</t>
  </si>
  <si>
    <t>Чай с сахаром с лимоном</t>
  </si>
  <si>
    <t>Щи из свежей капусты на костном бульоне</t>
  </si>
  <si>
    <t>Суп картофельный с  горохом</t>
  </si>
  <si>
    <t>Рыба жареная</t>
  </si>
  <si>
    <t>Картофель отварной</t>
  </si>
  <si>
    <t>Суп  картофельный с горохом  на кост.бульоне</t>
  </si>
  <si>
    <t>Гуляш из говядины  с соусом</t>
  </si>
  <si>
    <t>Борщ из свежей капусты и картофелем на костном бульоне</t>
  </si>
  <si>
    <t>Оладьи из творога с вареньем</t>
  </si>
  <si>
    <t>200-15</t>
  </si>
  <si>
    <t>Каша рисовая рассыпчатая с маслом сливочным</t>
  </si>
  <si>
    <t>Каша  перловая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</si>
</sst>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250</v>
      </c>
      <c r="G15" s="43">
        <v>2.2999999999999998</v>
      </c>
      <c r="H15" s="43">
        <v>4.25</v>
      </c>
      <c r="I15" s="43">
        <v>15.13</v>
      </c>
      <c r="J15" s="43">
        <v>108</v>
      </c>
      <c r="K15" s="44">
        <v>144</v>
      </c>
      <c r="L15" s="43">
        <v>4.3499999999999996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 t="s">
        <v>40</v>
      </c>
      <c r="G16" s="43">
        <v>17.8</v>
      </c>
      <c r="H16" s="43">
        <v>17.5</v>
      </c>
      <c r="I16" s="43">
        <v>14.3</v>
      </c>
      <c r="J16" s="43">
        <v>286</v>
      </c>
      <c r="K16" s="44">
        <v>381</v>
      </c>
      <c r="L16" s="43">
        <v>65.19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 t="s">
        <v>42</v>
      </c>
      <c r="G17" s="43">
        <v>4.59</v>
      </c>
      <c r="H17" s="43">
        <v>6.74</v>
      </c>
      <c r="I17" s="43">
        <v>31.47</v>
      </c>
      <c r="J17" s="43">
        <v>209.25</v>
      </c>
      <c r="K17" s="44">
        <v>242</v>
      </c>
      <c r="L17" s="43">
        <v>11.84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1.93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2.7919999999999998</v>
      </c>
      <c r="H19" s="43">
        <v>0.28299999999999997</v>
      </c>
      <c r="I19" s="43">
        <v>18.55</v>
      </c>
      <c r="J19" s="43">
        <v>87.92</v>
      </c>
      <c r="K19" s="44"/>
      <c r="L19" s="43">
        <v>3.1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27.582000000000001</v>
      </c>
      <c r="H23" s="19">
        <f t="shared" si="2"/>
        <v>28.773000000000003</v>
      </c>
      <c r="I23" s="19">
        <f t="shared" si="2"/>
        <v>94.45</v>
      </c>
      <c r="J23" s="19">
        <f t="shared" si="2"/>
        <v>751.17</v>
      </c>
      <c r="K23" s="25"/>
      <c r="L23" s="19">
        <f t="shared" ref="L23" si="3">SUM(L14:L22)</f>
        <v>86.41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27.582000000000001</v>
      </c>
      <c r="H24" s="32">
        <f t="shared" si="4"/>
        <v>28.773000000000003</v>
      </c>
      <c r="I24" s="32">
        <f t="shared" si="4"/>
        <v>94.45</v>
      </c>
      <c r="J24" s="32">
        <f t="shared" si="4"/>
        <v>751.17</v>
      </c>
      <c r="K24" s="32"/>
      <c r="L24" s="32">
        <f t="shared" ref="L24" si="5">L13+L23</f>
        <v>86.41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1.75</v>
      </c>
      <c r="H34" s="43">
        <v>4.9749999999999996</v>
      </c>
      <c r="I34" s="43">
        <v>7.7750000000000004</v>
      </c>
      <c r="J34" s="43">
        <v>83</v>
      </c>
      <c r="K34" s="44">
        <v>142</v>
      </c>
      <c r="L34" s="43">
        <v>4.47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250</v>
      </c>
      <c r="G35" s="43">
        <v>18.899999999999999</v>
      </c>
      <c r="H35" s="43">
        <v>18.600000000000001</v>
      </c>
      <c r="I35" s="43">
        <v>49.2</v>
      </c>
      <c r="J35" s="43">
        <v>440</v>
      </c>
      <c r="K35" s="44">
        <v>370</v>
      </c>
      <c r="L35" s="43">
        <v>72.17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0.7</v>
      </c>
      <c r="H37" s="43">
        <v>0</v>
      </c>
      <c r="I37" s="43">
        <v>0.38</v>
      </c>
      <c r="J37" s="43">
        <v>97.023799999999994</v>
      </c>
      <c r="K37" s="44">
        <v>519</v>
      </c>
      <c r="L37" s="43">
        <v>6.84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2.7919999999999998</v>
      </c>
      <c r="H38" s="43">
        <v>0.28299999999999997</v>
      </c>
      <c r="I38" s="43">
        <v>18.55</v>
      </c>
      <c r="J38" s="43">
        <v>87.92</v>
      </c>
      <c r="K38" s="44"/>
      <c r="L38" s="43">
        <v>3.1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50</v>
      </c>
      <c r="E41" s="42" t="s">
        <v>51</v>
      </c>
      <c r="F41" s="43">
        <v>95</v>
      </c>
      <c r="G41" s="43">
        <v>2.19</v>
      </c>
      <c r="H41" s="43">
        <v>2.38</v>
      </c>
      <c r="I41" s="43">
        <v>15.77</v>
      </c>
      <c r="J41" s="43">
        <v>95</v>
      </c>
      <c r="K41" s="44"/>
      <c r="L41" s="43">
        <v>23.46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26.331999999999997</v>
      </c>
      <c r="H42" s="19">
        <f t="shared" ref="H42" si="11">SUM(H33:H41)</f>
        <v>26.238000000000003</v>
      </c>
      <c r="I42" s="19">
        <f t="shared" ref="I42" si="12">SUM(I33:I41)</f>
        <v>91.674999999999997</v>
      </c>
      <c r="J42" s="19">
        <f t="shared" ref="J42:L42" si="13">SUM(J33:J41)</f>
        <v>802.9437999999999</v>
      </c>
      <c r="K42" s="25"/>
      <c r="L42" s="19">
        <f t="shared" si="13"/>
        <v>110.03999999999999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825</v>
      </c>
      <c r="G43" s="32">
        <f t="shared" ref="G43" si="14">G32+G42</f>
        <v>26.331999999999997</v>
      </c>
      <c r="H43" s="32">
        <f t="shared" ref="H43" si="15">H32+H42</f>
        <v>26.238000000000003</v>
      </c>
      <c r="I43" s="32">
        <f t="shared" ref="I43" si="16">I32+I42</f>
        <v>91.674999999999997</v>
      </c>
      <c r="J43" s="32">
        <f t="shared" ref="J43:L43" si="17">J32+J42</f>
        <v>802.9437999999999</v>
      </c>
      <c r="K43" s="32"/>
      <c r="L43" s="32">
        <f t="shared" si="17"/>
        <v>110.03999999999999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2.0499999999999998</v>
      </c>
      <c r="H53" s="43">
        <v>5.25</v>
      </c>
      <c r="I53" s="43">
        <v>16.25</v>
      </c>
      <c r="J53" s="43">
        <v>121.25</v>
      </c>
      <c r="K53" s="44">
        <v>134</v>
      </c>
      <c r="L53" s="43">
        <v>7.06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40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65.19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 t="s">
        <v>48</v>
      </c>
      <c r="G55" s="43">
        <v>3.71</v>
      </c>
      <c r="H55" s="43">
        <v>6.11</v>
      </c>
      <c r="I55" s="43">
        <v>37.31</v>
      </c>
      <c r="J55" s="43">
        <v>219</v>
      </c>
      <c r="K55" s="44">
        <v>240</v>
      </c>
      <c r="L55" s="43">
        <v>14.4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1.5509999999999999</v>
      </c>
      <c r="H56" s="43">
        <v>1.4529000000000001</v>
      </c>
      <c r="I56" s="43">
        <v>2.1749000000000001</v>
      </c>
      <c r="J56" s="43">
        <v>27.978999999999999</v>
      </c>
      <c r="K56" s="44">
        <v>495</v>
      </c>
      <c r="L56" s="43">
        <v>8.6199999999999992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2.7919999999999998</v>
      </c>
      <c r="H57" s="43">
        <v>0.28299999999999997</v>
      </c>
      <c r="I57" s="43">
        <v>18.55</v>
      </c>
      <c r="J57" s="43">
        <v>87.92</v>
      </c>
      <c r="K57" s="44"/>
      <c r="L57" s="43">
        <v>3.1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24</v>
      </c>
      <c r="E60" s="42" t="s">
        <v>47</v>
      </c>
      <c r="F60" s="43">
        <v>140</v>
      </c>
      <c r="G60" s="43">
        <v>0.49</v>
      </c>
      <c r="H60" s="43">
        <v>0.49</v>
      </c>
      <c r="I60" s="43">
        <v>12.04</v>
      </c>
      <c r="J60" s="43">
        <v>57.719299999999997</v>
      </c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28.392999999999997</v>
      </c>
      <c r="H61" s="19">
        <f t="shared" ref="H61" si="23">SUM(H52:H60)</f>
        <v>31.085899999999999</v>
      </c>
      <c r="I61" s="19">
        <f t="shared" ref="I61" si="24">SUM(I52:I60)</f>
        <v>100.6249</v>
      </c>
      <c r="J61" s="19">
        <f t="shared" ref="J61:L61" si="25">SUM(J52:J60)</f>
        <v>799.86829999999998</v>
      </c>
      <c r="K61" s="25"/>
      <c r="L61" s="19">
        <f t="shared" si="25"/>
        <v>98.37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28.392999999999997</v>
      </c>
      <c r="H62" s="32">
        <f t="shared" ref="H62" si="27">H51+H61</f>
        <v>31.085899999999999</v>
      </c>
      <c r="I62" s="32">
        <f t="shared" ref="I62" si="28">I51+I61</f>
        <v>100.6249</v>
      </c>
      <c r="J62" s="32">
        <f t="shared" ref="J62:L62" si="29">J51+J61</f>
        <v>799.86829999999998</v>
      </c>
      <c r="K62" s="32"/>
      <c r="L62" s="32">
        <f t="shared" si="29"/>
        <v>98.37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1.825</v>
      </c>
      <c r="H72" s="43">
        <v>5</v>
      </c>
      <c r="I72" s="43">
        <v>10.65</v>
      </c>
      <c r="J72" s="43">
        <v>95</v>
      </c>
      <c r="K72" s="44">
        <v>128</v>
      </c>
      <c r="L72" s="43">
        <v>7.07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18.2</v>
      </c>
      <c r="H73" s="43">
        <v>9.5</v>
      </c>
      <c r="I73" s="43">
        <v>4.5999999999999996</v>
      </c>
      <c r="J73" s="43">
        <v>157</v>
      </c>
      <c r="K73" s="44">
        <v>333</v>
      </c>
      <c r="L73" s="43">
        <v>46.05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2.85</v>
      </c>
      <c r="H74" s="43">
        <v>7.35</v>
      </c>
      <c r="I74" s="43">
        <v>19.05</v>
      </c>
      <c r="J74" s="43">
        <v>153</v>
      </c>
      <c r="K74" s="44">
        <v>426</v>
      </c>
      <c r="L74" s="43">
        <v>6.18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27.04</v>
      </c>
      <c r="J75" s="43">
        <v>110.02379999999999</v>
      </c>
      <c r="K75" s="44">
        <v>508</v>
      </c>
      <c r="L75" s="43">
        <v>5.77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2.7919999999999998</v>
      </c>
      <c r="H76" s="43">
        <v>0.28299999999999997</v>
      </c>
      <c r="I76" s="43">
        <v>18.55</v>
      </c>
      <c r="J76" s="43">
        <v>87.92</v>
      </c>
      <c r="K76" s="44"/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53</v>
      </c>
      <c r="F78" s="43">
        <v>40</v>
      </c>
      <c r="G78" s="43">
        <v>5.0999999999999996</v>
      </c>
      <c r="H78" s="43">
        <v>4.5999999999999996</v>
      </c>
      <c r="I78" s="43">
        <v>0.3</v>
      </c>
      <c r="J78" s="43">
        <v>63</v>
      </c>
      <c r="K78" s="44">
        <v>300</v>
      </c>
      <c r="L78" s="43">
        <v>14.28</v>
      </c>
    </row>
    <row r="79" spans="1:12" ht="15" x14ac:dyDescent="0.25">
      <c r="A79" s="23"/>
      <c r="B79" s="15"/>
      <c r="C79" s="11"/>
      <c r="D79" s="6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31.267000000000003</v>
      </c>
      <c r="H80" s="19">
        <f t="shared" ref="H80" si="35">SUM(H71:H79)</f>
        <v>26.733000000000004</v>
      </c>
      <c r="I80" s="19">
        <f t="shared" ref="I80" si="36">SUM(I71:I79)</f>
        <v>80.19</v>
      </c>
      <c r="J80" s="19">
        <f t="shared" ref="J80:L80" si="37">SUM(J71:J79)</f>
        <v>665.9437999999999</v>
      </c>
      <c r="K80" s="25"/>
      <c r="L80" s="19">
        <f t="shared" si="37"/>
        <v>82.449999999999989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31.267000000000003</v>
      </c>
      <c r="H81" s="32">
        <f t="shared" ref="H81" si="39">H70+H80</f>
        <v>26.733000000000004</v>
      </c>
      <c r="I81" s="32">
        <f t="shared" ref="I81" si="40">I70+I80</f>
        <v>80.19</v>
      </c>
      <c r="J81" s="32">
        <f t="shared" ref="J81:L81" si="41">J70+J80</f>
        <v>665.9437999999999</v>
      </c>
      <c r="K81" s="32"/>
      <c r="L81" s="32">
        <f t="shared" si="41"/>
        <v>82.449999999999989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2.5499999999999998</v>
      </c>
      <c r="H91" s="43">
        <v>5.5750000000000002</v>
      </c>
      <c r="I91" s="43">
        <v>13.9</v>
      </c>
      <c r="J91" s="43">
        <v>111</v>
      </c>
      <c r="K91" s="44">
        <v>156</v>
      </c>
      <c r="L91" s="43">
        <v>3.7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 t="s">
        <v>40</v>
      </c>
      <c r="G92" s="43">
        <v>17.8</v>
      </c>
      <c r="H92" s="43">
        <v>17.5</v>
      </c>
      <c r="I92" s="43">
        <v>14.3</v>
      </c>
      <c r="J92" s="43">
        <v>286</v>
      </c>
      <c r="K92" s="44">
        <v>381</v>
      </c>
      <c r="L92" s="43">
        <v>65.19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 t="s">
        <v>48</v>
      </c>
      <c r="G93" s="43">
        <v>8.5500000000000007</v>
      </c>
      <c r="H93" s="43">
        <v>7.85</v>
      </c>
      <c r="I93" s="43">
        <v>37.08</v>
      </c>
      <c r="J93" s="43">
        <v>253.05</v>
      </c>
      <c r="K93" s="44">
        <v>237</v>
      </c>
      <c r="L93" s="43">
        <v>12.63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1.93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2.7919999999999998</v>
      </c>
      <c r="H95" s="43">
        <v>0.28299999999999997</v>
      </c>
      <c r="I95" s="43">
        <v>18.55</v>
      </c>
      <c r="J95" s="43">
        <v>87.92</v>
      </c>
      <c r="K95" s="44"/>
      <c r="L95" s="43">
        <v>3.1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31.792000000000002</v>
      </c>
      <c r="H99" s="19">
        <f t="shared" ref="H99" si="47">SUM(H90:H98)</f>
        <v>31.207999999999998</v>
      </c>
      <c r="I99" s="19">
        <f t="shared" ref="I99" si="48">SUM(I90:I98)</f>
        <v>98.83</v>
      </c>
      <c r="J99" s="19">
        <f t="shared" ref="J99:L99" si="49">SUM(J90:J98)</f>
        <v>797.96999999999991</v>
      </c>
      <c r="K99" s="25"/>
      <c r="L99" s="19">
        <f t="shared" si="49"/>
        <v>86.55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480</v>
      </c>
      <c r="G100" s="32">
        <f t="shared" ref="G100" si="50">G89+G99</f>
        <v>31.792000000000002</v>
      </c>
      <c r="H100" s="32">
        <f t="shared" ref="H100" si="51">H89+H99</f>
        <v>31.207999999999998</v>
      </c>
      <c r="I100" s="32">
        <f t="shared" ref="I100" si="52">I89+I99</f>
        <v>98.83</v>
      </c>
      <c r="J100" s="32">
        <f t="shared" ref="J100:L100" si="53">J89+J99</f>
        <v>797.96999999999991</v>
      </c>
      <c r="K100" s="32"/>
      <c r="L100" s="32">
        <f t="shared" si="53"/>
        <v>86.55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2.7</v>
      </c>
      <c r="H110" s="43">
        <v>2.85</v>
      </c>
      <c r="I110" s="43">
        <v>18.829999999999998</v>
      </c>
      <c r="J110" s="43">
        <v>111.25</v>
      </c>
      <c r="K110" s="44">
        <v>147</v>
      </c>
      <c r="L110" s="43">
        <v>4.6100000000000003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250</v>
      </c>
      <c r="G111" s="43">
        <v>18.899999999999999</v>
      </c>
      <c r="H111" s="43">
        <v>18.600000000000001</v>
      </c>
      <c r="I111" s="43">
        <v>49.2</v>
      </c>
      <c r="J111" s="43">
        <v>440</v>
      </c>
      <c r="K111" s="44">
        <v>370</v>
      </c>
      <c r="L111" s="43">
        <v>75.349999999999994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1.93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2.7919999999999998</v>
      </c>
      <c r="H114" s="43">
        <v>0.28299999999999997</v>
      </c>
      <c r="I114" s="43">
        <v>18.55</v>
      </c>
      <c r="J114" s="43">
        <v>87.92</v>
      </c>
      <c r="K114" s="44"/>
      <c r="L114" s="43">
        <v>3.1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68</v>
      </c>
      <c r="F117" s="43">
        <v>15</v>
      </c>
      <c r="G117" s="43">
        <v>3.84</v>
      </c>
      <c r="H117" s="43">
        <v>3.9</v>
      </c>
      <c r="I117" s="43">
        <v>0</v>
      </c>
      <c r="J117" s="43">
        <v>51.45</v>
      </c>
      <c r="K117" s="44"/>
      <c r="L117" s="43">
        <v>14.72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28.331999999999997</v>
      </c>
      <c r="H118" s="19">
        <f t="shared" si="56"/>
        <v>25.633000000000003</v>
      </c>
      <c r="I118" s="19">
        <f t="shared" si="56"/>
        <v>101.58</v>
      </c>
      <c r="J118" s="19">
        <f t="shared" si="56"/>
        <v>750.62</v>
      </c>
      <c r="K118" s="25"/>
      <c r="L118" s="19">
        <f t="shared" ref="L118" si="57">SUM(L109:L117)</f>
        <v>99.71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745</v>
      </c>
      <c r="G119" s="32">
        <f t="shared" ref="G119" si="58">G108+G118</f>
        <v>28.331999999999997</v>
      </c>
      <c r="H119" s="32">
        <f t="shared" ref="H119" si="59">H108+H118</f>
        <v>25.633000000000003</v>
      </c>
      <c r="I119" s="32">
        <f t="shared" ref="I119" si="60">I108+I118</f>
        <v>101.58</v>
      </c>
      <c r="J119" s="32">
        <f t="shared" ref="J119:L119" si="61">J108+J118</f>
        <v>750.62</v>
      </c>
      <c r="K119" s="32"/>
      <c r="L119" s="32">
        <f t="shared" si="61"/>
        <v>99.71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2.2999999999999998</v>
      </c>
      <c r="H129" s="43">
        <v>4.25</v>
      </c>
      <c r="I129" s="43">
        <v>15.13</v>
      </c>
      <c r="J129" s="43">
        <v>108</v>
      </c>
      <c r="K129" s="44">
        <v>144</v>
      </c>
      <c r="L129" s="43">
        <v>4.3499999999999996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 t="s">
        <v>40</v>
      </c>
      <c r="G130" s="43">
        <v>29.43</v>
      </c>
      <c r="H130" s="43">
        <v>31.43</v>
      </c>
      <c r="I130" s="43">
        <v>6</v>
      </c>
      <c r="J130" s="43">
        <v>424.28570000000002</v>
      </c>
      <c r="K130" s="44">
        <v>367</v>
      </c>
      <c r="L130" s="43">
        <v>78.77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138</v>
      </c>
      <c r="K131" s="44">
        <v>429</v>
      </c>
      <c r="L131" s="43">
        <v>16.89</v>
      </c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0.224</v>
      </c>
      <c r="H132" s="43">
        <v>5.1700000000000003E-2</v>
      </c>
      <c r="I132" s="43">
        <v>15.2</v>
      </c>
      <c r="J132" s="43">
        <v>61</v>
      </c>
      <c r="K132" s="44">
        <v>494</v>
      </c>
      <c r="L132" s="43">
        <v>3.41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2.7919999999999998</v>
      </c>
      <c r="H133" s="43">
        <v>0.28299999999999997</v>
      </c>
      <c r="I133" s="43">
        <v>18.55</v>
      </c>
      <c r="J133" s="43">
        <v>87.92</v>
      </c>
      <c r="K133" s="44"/>
      <c r="L133" s="43">
        <v>3.1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50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37.896000000000001</v>
      </c>
      <c r="H137" s="19">
        <f t="shared" si="64"/>
        <v>42.614699999999999</v>
      </c>
      <c r="I137" s="19">
        <f t="shared" si="64"/>
        <v>71.23</v>
      </c>
      <c r="J137" s="19">
        <f t="shared" si="64"/>
        <v>819.20569999999998</v>
      </c>
      <c r="K137" s="25"/>
      <c r="L137" s="19">
        <f t="shared" ref="L137" si="65">SUM(L128:L136)</f>
        <v>106.51999999999998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37.896000000000001</v>
      </c>
      <c r="H138" s="32">
        <f t="shared" ref="H138" si="67">H127+H137</f>
        <v>42.614699999999999</v>
      </c>
      <c r="I138" s="32">
        <f t="shared" ref="I138" si="68">I127+I137</f>
        <v>71.23</v>
      </c>
      <c r="J138" s="32">
        <f t="shared" ref="J138:L138" si="69">J127+J137</f>
        <v>819.20569999999998</v>
      </c>
      <c r="K138" s="32"/>
      <c r="L138" s="32">
        <f t="shared" si="69"/>
        <v>106.51999999999998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1.825</v>
      </c>
      <c r="H148" s="43">
        <v>5</v>
      </c>
      <c r="I148" s="43">
        <v>10.65</v>
      </c>
      <c r="J148" s="43">
        <v>95</v>
      </c>
      <c r="K148" s="44">
        <v>128</v>
      </c>
      <c r="L148" s="43">
        <v>7.07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 t="s">
        <v>81</v>
      </c>
      <c r="G149" s="43">
        <v>22.4</v>
      </c>
      <c r="H149" s="43">
        <v>25.4</v>
      </c>
      <c r="I149" s="43">
        <v>35</v>
      </c>
      <c r="J149" s="43">
        <v>458</v>
      </c>
      <c r="K149" s="44">
        <v>329</v>
      </c>
      <c r="L149" s="43">
        <v>61.75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1.5509999999999999</v>
      </c>
      <c r="H151" s="43">
        <v>1.4529000000000001</v>
      </c>
      <c r="I151" s="43">
        <v>2.1749000000000001</v>
      </c>
      <c r="J151" s="43">
        <v>27.979520000000001</v>
      </c>
      <c r="K151" s="44">
        <v>495</v>
      </c>
      <c r="L151" s="43">
        <v>8.6199999999999992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2.7919999999999998</v>
      </c>
      <c r="H152" s="43">
        <v>0.28299999999999997</v>
      </c>
      <c r="I152" s="43">
        <v>18.55</v>
      </c>
      <c r="J152" s="43">
        <v>87.92</v>
      </c>
      <c r="K152" s="44"/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47</v>
      </c>
      <c r="F154" s="43">
        <v>140</v>
      </c>
      <c r="G154" s="43">
        <v>0.49</v>
      </c>
      <c r="H154" s="43">
        <v>0.49</v>
      </c>
      <c r="I154" s="43">
        <v>12.04</v>
      </c>
      <c r="J154" s="43">
        <v>57.719299999999997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29.057999999999996</v>
      </c>
      <c r="H156" s="19">
        <f t="shared" si="72"/>
        <v>32.625900000000001</v>
      </c>
      <c r="I156" s="19">
        <f t="shared" si="72"/>
        <v>78.414899999999989</v>
      </c>
      <c r="J156" s="19">
        <f t="shared" si="72"/>
        <v>726.61881999999991</v>
      </c>
      <c r="K156" s="25"/>
      <c r="L156" s="19">
        <f t="shared" ref="L156" si="73">SUM(L147:L155)</f>
        <v>80.539999999999992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29.057999999999996</v>
      </c>
      <c r="H157" s="32">
        <f t="shared" ref="H157" si="75">H146+H156</f>
        <v>32.625900000000001</v>
      </c>
      <c r="I157" s="32">
        <f t="shared" ref="I157" si="76">I146+I156</f>
        <v>78.414899999999989</v>
      </c>
      <c r="J157" s="32">
        <f t="shared" ref="J157:L157" si="77">J146+J156</f>
        <v>726.61881999999991</v>
      </c>
      <c r="K157" s="32"/>
      <c r="L157" s="32">
        <f t="shared" si="77"/>
        <v>80.539999999999992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1.75</v>
      </c>
      <c r="H167" s="43">
        <v>4.9749999999999996</v>
      </c>
      <c r="I167" s="43">
        <v>7.7750000000000004</v>
      </c>
      <c r="J167" s="43">
        <v>83</v>
      </c>
      <c r="K167" s="44">
        <v>142</v>
      </c>
      <c r="L167" s="43">
        <v>4.47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 t="s">
        <v>40</v>
      </c>
      <c r="G168" s="43">
        <v>17.8</v>
      </c>
      <c r="H168" s="43">
        <v>17.5</v>
      </c>
      <c r="I168" s="43">
        <v>14.3</v>
      </c>
      <c r="J168" s="43">
        <v>286</v>
      </c>
      <c r="K168" s="44">
        <v>381</v>
      </c>
      <c r="L168" s="43">
        <v>65.19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 t="s">
        <v>42</v>
      </c>
      <c r="G169" s="43">
        <v>4.59</v>
      </c>
      <c r="H169" s="43">
        <v>6.74</v>
      </c>
      <c r="I169" s="43">
        <v>31.47</v>
      </c>
      <c r="J169" s="43">
        <v>209.25</v>
      </c>
      <c r="K169" s="44">
        <v>242</v>
      </c>
      <c r="L169" s="43">
        <v>11.84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27.04</v>
      </c>
      <c r="J170" s="43">
        <v>110.02379999999999</v>
      </c>
      <c r="K170" s="44">
        <v>508</v>
      </c>
      <c r="L170" s="43">
        <v>5.77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2.7919999999999998</v>
      </c>
      <c r="H171" s="43">
        <v>0.28299999999999997</v>
      </c>
      <c r="I171" s="43">
        <v>18.55</v>
      </c>
      <c r="J171" s="43">
        <v>87.92</v>
      </c>
      <c r="K171" s="44"/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 t="shared" ref="G175:J175" si="80">SUM(G166:G174)</f>
        <v>27.432000000000002</v>
      </c>
      <c r="H175" s="19">
        <f t="shared" si="80"/>
        <v>29.498000000000005</v>
      </c>
      <c r="I175" s="19">
        <f t="shared" si="80"/>
        <v>99.135000000000005</v>
      </c>
      <c r="J175" s="19">
        <f t="shared" si="80"/>
        <v>776.1937999999999</v>
      </c>
      <c r="K175" s="25"/>
      <c r="L175" s="19">
        <f t="shared" ref="L175" si="81">SUM(L166:L174)</f>
        <v>90.36999999999999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480</v>
      </c>
      <c r="G176" s="32">
        <f t="shared" ref="G176" si="82">G165+G175</f>
        <v>27.432000000000002</v>
      </c>
      <c r="H176" s="32">
        <f t="shared" ref="H176" si="83">H165+H175</f>
        <v>29.498000000000005</v>
      </c>
      <c r="I176" s="32">
        <f t="shared" ref="I176" si="84">I165+I175</f>
        <v>99.135000000000005</v>
      </c>
      <c r="J176" s="32">
        <f t="shared" ref="J176:L176" si="85">J165+J175</f>
        <v>776.1937999999999</v>
      </c>
      <c r="K176" s="32"/>
      <c r="L176" s="32">
        <f t="shared" si="85"/>
        <v>90.36999999999999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166.25</v>
      </c>
      <c r="K186" s="44">
        <v>153</v>
      </c>
      <c r="L186" s="43">
        <v>29.69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 t="s">
        <v>40</v>
      </c>
      <c r="G187" s="43">
        <v>13.57</v>
      </c>
      <c r="H187" s="43">
        <v>21.86</v>
      </c>
      <c r="I187" s="43">
        <v>16.29</v>
      </c>
      <c r="J187" s="43">
        <v>315.71429999999998</v>
      </c>
      <c r="K187" s="44">
        <v>390</v>
      </c>
      <c r="L187" s="43">
        <v>54.14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 t="s">
        <v>48</v>
      </c>
      <c r="G188" s="43">
        <v>5.66</v>
      </c>
      <c r="H188" s="43">
        <v>0.68</v>
      </c>
      <c r="I188" s="43">
        <v>29.04</v>
      </c>
      <c r="J188" s="43">
        <v>144.9</v>
      </c>
      <c r="K188" s="44">
        <v>291</v>
      </c>
      <c r="L188" s="43">
        <v>12.09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</v>
      </c>
      <c r="I189" s="43">
        <v>24</v>
      </c>
      <c r="J189" s="43">
        <v>96</v>
      </c>
      <c r="K189" s="44"/>
      <c r="L189" s="43">
        <v>19.34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2.7919999999999998</v>
      </c>
      <c r="H190" s="43">
        <v>0.28299999999999997</v>
      </c>
      <c r="I190" s="43">
        <v>18.55</v>
      </c>
      <c r="J190" s="43">
        <v>87.92</v>
      </c>
      <c r="K190" s="44"/>
      <c r="L190" s="43">
        <v>3.1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31.252000000000002</v>
      </c>
      <c r="H194" s="19">
        <f t="shared" si="88"/>
        <v>30.053000000000001</v>
      </c>
      <c r="I194" s="19">
        <f t="shared" si="88"/>
        <v>103.92999999999999</v>
      </c>
      <c r="J194" s="19">
        <f t="shared" si="88"/>
        <v>810.78429999999992</v>
      </c>
      <c r="K194" s="25"/>
      <c r="L194" s="19">
        <f t="shared" ref="L194" si="89">SUM(L185:L193)</f>
        <v>118.36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480</v>
      </c>
      <c r="G195" s="32">
        <f t="shared" ref="G195" si="90">G184+G194</f>
        <v>31.252000000000002</v>
      </c>
      <c r="H195" s="32">
        <f t="shared" ref="H195" si="91">H184+H194</f>
        <v>30.053000000000001</v>
      </c>
      <c r="I195" s="32">
        <f t="shared" ref="I195" si="92">I184+I194</f>
        <v>103.92999999999999</v>
      </c>
      <c r="J195" s="32">
        <f t="shared" ref="J195:L195" si="93">J184+J194</f>
        <v>810.78429999999992</v>
      </c>
      <c r="K195" s="32"/>
      <c r="L195" s="32">
        <f t="shared" si="93"/>
        <v>118.36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29.933600000000002</v>
      </c>
      <c r="H196" s="34">
        <f t="shared" si="94"/>
        <v>30.446250000000003</v>
      </c>
      <c r="I196" s="34">
        <f t="shared" si="94"/>
        <v>92.005979999999994</v>
      </c>
      <c r="J196" s="34">
        <f t="shared" si="94"/>
        <v>770.13185199999987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95.931999999999988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Новые места</cp:lastModifiedBy>
  <cp:lastPrinted>2023-10-27T04:30:19Z</cp:lastPrinted>
  <dcterms:created xsi:type="dcterms:W3CDTF">2022-05-16T14:23:56Z</dcterms:created>
  <dcterms:modified xsi:type="dcterms:W3CDTF">2025-01-14T03:22:59Z</dcterms:modified>
</cp:coreProperties>
</file>